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\userfiles\case_kalk\2025\ШКОЛЫ\!!!МЕНЮ 2025\для сайта мониторинга\меню для сайта мониторинга\"/>
    </mc:Choice>
  </mc:AlternateContent>
  <xr:revisionPtr revIDLastSave="0" documentId="13_ncr:1_{76BEEFAA-DC03-49F8-928B-3A1F8473C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76" i="1"/>
  <c r="J176" i="1"/>
  <c r="I100" i="1"/>
  <c r="H43" i="1"/>
  <c r="F43" i="1"/>
  <c r="H176" i="1"/>
  <c r="J43" i="1"/>
  <c r="F81" i="1"/>
  <c r="G138" i="1"/>
  <c r="I176" i="1"/>
  <c r="G195" i="1"/>
  <c r="J138" i="1"/>
  <c r="H157" i="1"/>
  <c r="L176" i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<sst xmlns="http://schemas.openxmlformats.org/spreadsheetml/2006/main" count="464" uniqueCount="190">
  <si>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</si>
  <si>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</si>
  <si>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</si>
  <si>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</si>
  <si>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</si>
  <si>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</si>
  <si>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</si>
  <si>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</si>
  <si>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</si>
  <si>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</si>
  <si>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</si>
  <si>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</si>
  <si>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</si>
  <si>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</si>
  <si>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</si>
  <si>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</si>
  <si>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</si>
  <si>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</si>
  <si>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</si>
  <si>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</si>
  <si>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</si>
  <si>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</si>
  <si>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</si>
  <si>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</si>
  <si>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</si>
  <si>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</si>
  <si>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</si>
  <si>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</si>
  <si>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</si>
  <si>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</si>
  <si>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</si>
  <si>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</si>
  <si>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</si>
  <si>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</si>
  <si>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</si>
  <si>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</si>
  <si>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</si>
  <si>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</si>
  <si>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</si>
  <si>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</si>
  <si>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ОМЛЕТ С МОРКОВЬЮ</t>
  </si>
  <si>
    <t>БУТЕРБРОД С СЫРОМ</t>
  </si>
  <si>
    <t>хол.блюдо</t>
  </si>
  <si>
    <t xml:space="preserve">САЛАТ ИЗ СВЕЖИХ ПОМИДОРОВ С ЛУКОМ </t>
  </si>
  <si>
    <t>РЫБА, ЗАПЕЧЕННАЯ С КАРТОФЕЛЕМ</t>
  </si>
  <si>
    <t>КАША ЖИДКАЯ МОЛОЧНАЯ РИСОВАЯ С МАСЛОМ СЛИВОЧНЫМ</t>
  </si>
  <si>
    <t>ЧАЙ С МОЛОКОМ</t>
  </si>
  <si>
    <t>ЙОГУРТ М. Д. Ж. 2,5%</t>
  </si>
  <si>
    <t>кисломол.</t>
  </si>
  <si>
    <t>КОТЛЕТЫ ДОМАШНИЕ</t>
  </si>
  <si>
    <t>МАКАРОННЫЕ ИЗДЕЛИЯ ОТВАРНЫЕ</t>
  </si>
  <si>
    <t>КАША ЖИДКАЯ МОЛОЧНАЯ ПШЕНИЧНАЯ С МАСЛОМ СЛИВОЧНЫМ</t>
  </si>
  <si>
    <t>ЧАЙ С ЛИМОНОМ</t>
  </si>
  <si>
    <t>САЛАТ ИЗ МОРКОВИ И ЯБЛОК</t>
  </si>
  <si>
    <t>ГУЛЯШ</t>
  </si>
  <si>
    <t>РИС ОТВАРНОЙ С ОВОЩАМИ</t>
  </si>
  <si>
    <t>КИСЕЛЬ ИЗ КУРАГИ</t>
  </si>
  <si>
    <t>КАША "ЯНТАРНАЯ" (ИЗ ПШЕНА С ЯБЛОКАМИ)</t>
  </si>
  <si>
    <t>КАКАО С МОЛОКОМ</t>
  </si>
  <si>
    <t>ПЕЧЕНЬЕ ВИТАМИНИЗИРОВАННОЕ</t>
  </si>
  <si>
    <t>САЛАТ ИЗ КВАШЕНОЙ КАПУСТЫ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</si>
  <si>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</si>
  <si>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</si>
  <si>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</si>
  <si>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САЛАТ "СВЕКОЛКА"</t>
  </si>
  <si>
    <t>РАГУ ИЗ ПТИЦЫ</t>
  </si>
  <si>
    <t>ВАТРУШКА С ТВОРОГОМ</t>
  </si>
  <si>
    <t>булочное</t>
  </si>
  <si>
    <t>РЫБА ПОД МАРИНАДОМ</t>
  </si>
  <si>
    <t>ГОЛУБЦЫ ЛЕНИВЫЕ</t>
  </si>
  <si>
    <t>ВИНЕГРЕТ ОВОЩНОЙ</t>
  </si>
  <si>
    <t>КОТЛЕТЫ РУБЛЕНЫЕ ИЗ ПТИЦЫ</t>
  </si>
  <si>
    <t>ОВОЩИ В МОЛОЧНОМ СОУСЕ (1-Й ВАРИАНТ)</t>
  </si>
  <si>
    <t>КИСЕЛЬ ИЗ ЯБЛОК</t>
  </si>
  <si>
    <t>МОРКОВЬ, ТУШЕННАЯ В СМЕТАННОМ СОУСЕ</t>
  </si>
  <si>
    <t>ПЕЧЕНЬ ПО-СТРОГАНОВСКИ</t>
  </si>
  <si>
    <t>ПЮРЕ КАРТОФЕЛЬНОЕ С МОРКОВЬЮ</t>
  </si>
  <si>
    <t>КОМПОТ ИЗ СМЕСИ СУХОФРУКТОВ</t>
  </si>
  <si>
    <t>МАКАРОНЫ С СЫРОМ</t>
  </si>
  <si>
    <t>ЧАЙ С САХАРОМ</t>
  </si>
  <si>
    <t>ВАФЛИ ВИТАМИНИЗИРОВАННЫЕ</t>
  </si>
  <si>
    <t>сладкое</t>
  </si>
  <si>
    <t xml:space="preserve">ПУДИНГ ИЗ ТВОРОГА С МОЛОКОМ СГУЩЕННЫМ </t>
  </si>
  <si>
    <t>БАТОН ОБОГАЩЕННЫЙ</t>
  </si>
  <si>
    <t>36/1</t>
  </si>
  <si>
    <t>114/1 26/1</t>
  </si>
  <si>
    <t>115/1</t>
  </si>
  <si>
    <t>10/1</t>
  </si>
  <si>
    <t>29/1</t>
  </si>
  <si>
    <t>ЩИ ИЗ СВЕЖЕЙ КАПУСТЫ (С МЯСОМ И СМЕТАНОЙ)</t>
  </si>
  <si>
    <t>ХЛЕБ РЖАНО-ПШЕНИЧНЫЙ ОБОГАЩЕННЫЙ</t>
  </si>
  <si>
    <t>ФРУКТЫ СВЕЖИЕ (ЯБЛОКИ)</t>
  </si>
  <si>
    <t>74/1</t>
  </si>
  <si>
    <t>111/1</t>
  </si>
  <si>
    <t>112/1</t>
  </si>
  <si>
    <t>98/1</t>
  </si>
  <si>
    <t>10/2</t>
  </si>
  <si>
    <t>89/1</t>
  </si>
  <si>
    <t>1/4</t>
  </si>
  <si>
    <t>31/1</t>
  </si>
  <si>
    <t>58/1</t>
  </si>
  <si>
    <t>44/1</t>
  </si>
  <si>
    <t>1/3</t>
  </si>
  <si>
    <t>16/1</t>
  </si>
  <si>
    <t>КАША ЖИДКАЯ МОЛОЧНАЯ ИЗ ГРЕЧНЕВОЙ КРУПЫ С МАСЛОМ СЛИВОЧНЫМ</t>
  </si>
  <si>
    <t>ФРУКТЫ СВЕЖИЕ (МАНДАРИНЫ)</t>
  </si>
  <si>
    <t>ОВОЩИ НАТУРАЛЬНЫЕ СВЕЖИЕ (ОГУРЦЫ)</t>
  </si>
  <si>
    <t>СУП КАРТОФЕЛЬНЫЙ С БОБОВЫМИ ((С ГОРОХОМ) И ГРЕНКАМИ ИЗ ПШЕНИЧНОГО ХЛЕБА)</t>
  </si>
  <si>
    <t>СОК ФРУКТОВЫЙ (АБРИКОСОВЫЙ)</t>
  </si>
  <si>
    <t>54/1</t>
  </si>
  <si>
    <t>81/1</t>
  </si>
  <si>
    <t>23/1</t>
  </si>
  <si>
    <t>45/1</t>
  </si>
  <si>
    <t>113/2</t>
  </si>
  <si>
    <t>КАША ИЗ ПШЕНА И РИСА МОЛОЧНАЯ ЖИДКАЯ (ДРУЖБА)</t>
  </si>
  <si>
    <t>37/1</t>
  </si>
  <si>
    <t>13/1</t>
  </si>
  <si>
    <t>97/1</t>
  </si>
  <si>
    <t>2/1</t>
  </si>
  <si>
    <t>12/1</t>
  </si>
  <si>
    <t>59/1</t>
  </si>
  <si>
    <t>119/1</t>
  </si>
  <si>
    <t>128/1</t>
  </si>
  <si>
    <t>1/1</t>
  </si>
  <si>
    <t xml:space="preserve">САЛАТ ИЗ РАЗНЫХ ОВОЩЕЙ </t>
  </si>
  <si>
    <t>БОРЩ С КАПУСТОЙ И КАРТОФЕЛЕМ (СО СМЕТАНОЙ)</t>
  </si>
  <si>
    <t>ФРУКТЫ СВЕЖИЕ (АПЕЛЬСИНЫ)</t>
  </si>
  <si>
    <t>34/1</t>
  </si>
  <si>
    <t>102/1</t>
  </si>
  <si>
    <t>60/1</t>
  </si>
  <si>
    <t>120/1</t>
  </si>
  <si>
    <t>84/1</t>
  </si>
  <si>
    <t>42/1</t>
  </si>
  <si>
    <t>52/1</t>
  </si>
  <si>
    <t>113/3</t>
  </si>
  <si>
    <t>СУП КАРТОФЕЛЬНЫЙ (С РЫБОЙ)</t>
  </si>
  <si>
    <t>СОК ФРУКТОВЫЙ (ПЕРСИКОВЫЙ)</t>
  </si>
  <si>
    <t>33/1</t>
  </si>
  <si>
    <t>122/1</t>
  </si>
  <si>
    <t>16/2</t>
  </si>
  <si>
    <t>123/1</t>
  </si>
  <si>
    <t>70/1</t>
  </si>
  <si>
    <t>124/1</t>
  </si>
  <si>
    <t>49/2</t>
  </si>
  <si>
    <t>18/1</t>
  </si>
  <si>
    <t>РАССОЛЬНИК ЛЕНИНГРАДСКИЙ (СО СМЕТАНОЙ)</t>
  </si>
  <si>
    <t>НАПИТОК ЛИМОННЫЙ</t>
  </si>
  <si>
    <t>135/1</t>
  </si>
  <si>
    <t>22/1</t>
  </si>
  <si>
    <t>101/1</t>
  </si>
  <si>
    <t>1/2</t>
  </si>
  <si>
    <t>19/1</t>
  </si>
  <si>
    <t>ОВОЩИ КОНСЕРВИРОВАННЫЕ ОТВАРНЫЕ (КУКУРУЗА СЛАДКАЯ)</t>
  </si>
  <si>
    <t>ФРУКТЫ СВЕЖИЕ (ГРУШИ)</t>
  </si>
  <si>
    <t>14/1</t>
  </si>
  <si>
    <t>141/1</t>
  </si>
  <si>
    <t>21/1</t>
  </si>
  <si>
    <t>113/1</t>
  </si>
  <si>
    <t>СУП С МАКАРОННЫМИ ИЗДЕЛИЯМИ (С ПТИЦЕЙ)</t>
  </si>
  <si>
    <t>СОК ФРУКТОВЫЙ (ЯБЛОЧНЫЙ)</t>
  </si>
  <si>
    <t>54/2</t>
  </si>
  <si>
    <t>94/1</t>
  </si>
  <si>
    <t>43/1</t>
  </si>
  <si>
    <t>130/1</t>
  </si>
  <si>
    <t>129/1</t>
  </si>
  <si>
    <t>ОВОЩИ НАТУРАЛЬНЫЕ СВЕЖИЕ (ПОМИДОРЫ)</t>
  </si>
  <si>
    <t>ЩИ ИЗ СВЕЖЕЙ КАПУСТЫ С КАРТОФЕЛЕМ (С  МЯСОМ И СМЕТАНОЙ)</t>
  </si>
  <si>
    <t>КАРТОФЕЛЬ В МОЛОКЕ</t>
  </si>
  <si>
    <t>16/4</t>
  </si>
  <si>
    <t>131/1</t>
  </si>
  <si>
    <t>132/1</t>
  </si>
  <si>
    <t>11/1</t>
  </si>
  <si>
    <t>133/1</t>
  </si>
  <si>
    <t>СУП С РЫБНЫМИ КОНСЕРВАМИ</t>
  </si>
  <si>
    <t>КОТЛЕТЫ,БИТОЧКИ (ОСОБЫЕ) (КОТЛЕТЫ)</t>
  </si>
  <si>
    <t>ЯЙЦА ВАРЕНЫЕ</t>
  </si>
  <si>
    <t>118/1</t>
  </si>
  <si>
    <t>76/1</t>
  </si>
  <si>
    <t>СУП ИЗ ОВОЩЕЙ (С МЯСОМ)</t>
  </si>
  <si>
    <t>ПУДИНГ ИЗ ПЕЧЕНИ С МОРКОВЬЮ</t>
  </si>
  <si>
    <t>ПЮРЕ КАРТОФЕЛЬНОЕ</t>
  </si>
  <si>
    <t>КОМПОТ ИЗ СВЕЖИХ ПЛОДОВ (ЯБЛОК)</t>
  </si>
  <si>
    <t>134/1</t>
  </si>
  <si>
    <t>67/1</t>
  </si>
  <si>
    <t>127/2</t>
  </si>
  <si>
    <t>40/1</t>
  </si>
  <si>
    <t>КОТЛЕТЫ ИЛИ БИТОЧКИ РЫБНЫЕ ЗАПЕЧЕННЫЕ (БИТОЧКИ)</t>
  </si>
  <si>
    <t>20/1</t>
  </si>
  <si>
    <t>110/1</t>
  </si>
  <si>
    <t>121/1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</si>
</sst>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93302FA6-D14C-47BE-BD1C-58C1E43A7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130</v>
      </c>
      <c r="G6" s="40">
        <v>3.1</v>
      </c>
      <c r="H6" s="40">
        <v>4.5</v>
      </c>
      <c r="I6" s="40">
        <v>18.3</v>
      </c>
      <c r="J6" s="40">
        <v>131.9</v>
      </c>
      <c r="K6" s="41" t="s">
        <v>84</v>
      </c>
      <c r="L6" s="40">
        <v>100</v>
      </c>
    </row>
    <row r="7" spans="1:12" ht="15" x14ac:dyDescent="0.25">
      <c r="A7" s="23"/>
      <c r="B7" s="15"/>
      <c r="C7" s="11"/>
      <c r="D7" s="6" t="s">
        <v>21</v>
      </c>
      <c r="E7" s="42" t="s">
        <v>82</v>
      </c>
      <c r="F7" s="43">
        <v>85</v>
      </c>
      <c r="G7" s="43">
        <v>9.4</v>
      </c>
      <c r="H7" s="43">
        <v>8.4</v>
      </c>
      <c r="I7" s="43">
        <v>21.7</v>
      </c>
      <c r="J7" s="43">
        <v>182.6</v>
      </c>
      <c r="K7" s="44" t="s">
        <v>85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180</v>
      </c>
      <c r="G8" s="43">
        <v>1.6</v>
      </c>
      <c r="H8" s="43">
        <v>0.9</v>
      </c>
      <c r="I8" s="43">
        <v>9.1</v>
      </c>
      <c r="J8" s="43">
        <v>51.7</v>
      </c>
      <c r="K8" s="44" t="s">
        <v>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83</v>
      </c>
      <c r="F9" s="43">
        <v>20</v>
      </c>
      <c r="G9" s="43">
        <v>1.5</v>
      </c>
      <c r="H9" s="43">
        <v>0.5</v>
      </c>
      <c r="I9" s="43">
        <v>10.6</v>
      </c>
      <c r="J9" s="43">
        <v>53.6</v>
      </c>
      <c r="K9" s="44" t="s">
        <v>87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47</v>
      </c>
      <c r="F11" s="43">
        <v>150</v>
      </c>
      <c r="G11" s="43">
        <v>4.2</v>
      </c>
      <c r="H11" s="43">
        <v>3.8</v>
      </c>
      <c r="I11" s="43">
        <v>16.5</v>
      </c>
      <c r="J11" s="43">
        <v>81</v>
      </c>
      <c r="K11" s="44" t="s">
        <v>88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19.8</v>
      </c>
      <c r="H13" s="19">
        <f t="shared" si="0"/>
        <v>18.100000000000001</v>
      </c>
      <c r="I13" s="19">
        <f t="shared" si="0"/>
        <v>76.2</v>
      </c>
      <c r="J13" s="19">
        <f t="shared" si="0"/>
        <v>500.8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0.7</v>
      </c>
      <c r="H14" s="43">
        <v>3.7</v>
      </c>
      <c r="I14" s="43">
        <v>2.8</v>
      </c>
      <c r="J14" s="43">
        <v>47.5</v>
      </c>
      <c r="K14" s="44" t="s">
        <v>92</v>
      </c>
      <c r="L14" s="43">
        <v>149.94999999999999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2.2999999999999998</v>
      </c>
      <c r="H15" s="43">
        <v>4.0999999999999996</v>
      </c>
      <c r="I15" s="43">
        <v>4.8</v>
      </c>
      <c r="J15" s="43">
        <v>76.8</v>
      </c>
      <c r="K15" s="44" t="s">
        <v>93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15.1</v>
      </c>
      <c r="H16" s="43">
        <v>14.5</v>
      </c>
      <c r="I16" s="43">
        <v>28.7</v>
      </c>
      <c r="J16" s="43">
        <v>327.10000000000002</v>
      </c>
      <c r="K16" s="44" t="s">
        <v>94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180</v>
      </c>
      <c r="G18" s="43">
        <v>0.9</v>
      </c>
      <c r="H18" s="43">
        <v>0.1</v>
      </c>
      <c r="I18" s="43">
        <v>20.5</v>
      </c>
      <c r="J18" s="43">
        <v>85.5</v>
      </c>
      <c r="K18" s="44" t="s">
        <v>95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83</v>
      </c>
      <c r="F19" s="43">
        <v>40</v>
      </c>
      <c r="G19" s="43">
        <v>3</v>
      </c>
      <c r="H19" s="43">
        <v>1.1000000000000001</v>
      </c>
      <c r="I19" s="43">
        <v>21.2</v>
      </c>
      <c r="J19" s="43">
        <v>107.2</v>
      </c>
      <c r="K19" s="44" t="s">
        <v>96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40</v>
      </c>
      <c r="G20" s="43">
        <v>2.6</v>
      </c>
      <c r="H20" s="43">
        <v>0.4</v>
      </c>
      <c r="I20" s="43">
        <v>18.5</v>
      </c>
      <c r="J20" s="43">
        <v>88.4</v>
      </c>
      <c r="K20" s="44" t="s">
        <v>97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91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98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25</v>
      </c>
      <c r="H23" s="19">
        <f t="shared" si="2"/>
        <v>24.3</v>
      </c>
      <c r="I23" s="19">
        <f t="shared" si="2"/>
        <v>106.3</v>
      </c>
      <c r="J23" s="19">
        <f t="shared" si="2"/>
        <v>779.50000000000011</v>
      </c>
      <c r="K23" s="25"/>
      <c r="L23" s="19">
        <f t="shared" ref="L23" si="3">SUM(L14:L22)</f>
        <v>149.94999999999999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1425</v>
      </c>
      <c r="G24" s="32">
        <f t="shared" ref="G24:J24" si="4">G13+G23</f>
        <v>44.8</v>
      </c>
      <c r="H24" s="32">
        <f t="shared" si="4"/>
        <v>42.400000000000006</v>
      </c>
      <c r="I24" s="32">
        <f t="shared" si="4"/>
        <v>182.5</v>
      </c>
      <c r="J24" s="32">
        <f t="shared" si="4"/>
        <v>1280.3000000000002</v>
      </c>
      <c r="K24" s="32"/>
      <c r="L24" s="32">
        <f t="shared" ref="L24" si="5">L13+L23</f>
        <v>249.95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130</v>
      </c>
      <c r="G25" s="40">
        <v>4.9000000000000004</v>
      </c>
      <c r="H25" s="40">
        <v>5.3</v>
      </c>
      <c r="I25" s="40">
        <v>23.2</v>
      </c>
      <c r="J25" s="40">
        <v>168.6</v>
      </c>
      <c r="K25" s="41" t="s">
        <v>99</v>
      </c>
      <c r="L25" s="40">
        <v>100</v>
      </c>
    </row>
    <row r="26" spans="1:12" ht="15" x14ac:dyDescent="0.25">
      <c r="A26" s="14"/>
      <c r="B26" s="15"/>
      <c r="C26" s="11"/>
      <c r="D26" s="6" t="s">
        <v>21</v>
      </c>
      <c r="E26" s="42" t="s">
        <v>40</v>
      </c>
      <c r="F26" s="43">
        <v>70</v>
      </c>
      <c r="G26" s="43">
        <v>4.0999999999999996</v>
      </c>
      <c r="H26" s="43">
        <v>9.1</v>
      </c>
      <c r="I26" s="43">
        <v>2.2999999999999998</v>
      </c>
      <c r="J26" s="43">
        <v>118</v>
      </c>
      <c r="K26" s="44" t="s">
        <v>100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180</v>
      </c>
      <c r="G27" s="43">
        <v>2.8</v>
      </c>
      <c r="H27" s="43">
        <v>1.7</v>
      </c>
      <c r="I27" s="43">
        <v>12.4</v>
      </c>
      <c r="J27" s="43">
        <v>80.900000000000006</v>
      </c>
      <c r="K27" s="44" t="s">
        <v>101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83</v>
      </c>
      <c r="F28" s="43">
        <v>20</v>
      </c>
      <c r="G28" s="43">
        <v>1.5</v>
      </c>
      <c r="H28" s="43">
        <v>0.5</v>
      </c>
      <c r="I28" s="43">
        <v>10.6</v>
      </c>
      <c r="J28" s="43">
        <v>53.6</v>
      </c>
      <c r="K28" s="44" t="s">
        <v>87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105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102</v>
      </c>
      <c r="L29" s="43"/>
    </row>
    <row r="30" spans="1:12" ht="15" x14ac:dyDescent="0.25">
      <c r="A30" s="14"/>
      <c r="B30" s="15"/>
      <c r="C30" s="11"/>
      <c r="D30" s="6" t="s">
        <v>42</v>
      </c>
      <c r="E30" s="42" t="s">
        <v>41</v>
      </c>
      <c r="F30" s="43">
        <v>35</v>
      </c>
      <c r="G30" s="43">
        <v>5.0999999999999996</v>
      </c>
      <c r="H30" s="43">
        <v>5</v>
      </c>
      <c r="I30" s="43">
        <v>10.7</v>
      </c>
      <c r="J30" s="43">
        <v>108.1</v>
      </c>
      <c r="K30" s="44" t="s">
        <v>103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19.200000000000003</v>
      </c>
      <c r="H32" s="19">
        <f t="shared" ref="H32" si="7">SUM(H25:H31)</f>
        <v>21.799999999999997</v>
      </c>
      <c r="I32" s="19">
        <f t="shared" ref="I32" si="8">SUM(I25:I31)</f>
        <v>66.7</v>
      </c>
      <c r="J32" s="19">
        <f t="shared" ref="J32:L32" si="9">SUM(J25:J31)</f>
        <v>567.20000000000005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0.4</v>
      </c>
      <c r="H33" s="43">
        <v>0.1</v>
      </c>
      <c r="I33" s="43">
        <v>1.1000000000000001</v>
      </c>
      <c r="J33" s="43">
        <v>7.2</v>
      </c>
      <c r="K33" s="44" t="s">
        <v>109</v>
      </c>
      <c r="L33" s="43">
        <v>149.94999999999999</v>
      </c>
    </row>
    <row r="34" spans="1:12" ht="25.5" x14ac:dyDescent="0.25">
      <c r="A34" s="14"/>
      <c r="B34" s="15"/>
      <c r="C34" s="11"/>
      <c r="D34" s="7" t="s">
        <v>27</v>
      </c>
      <c r="E34" s="42" t="s">
        <v>107</v>
      </c>
      <c r="F34" s="43">
        <v>200</v>
      </c>
      <c r="G34" s="43">
        <v>2.4</v>
      </c>
      <c r="H34" s="43">
        <v>4.3</v>
      </c>
      <c r="I34" s="43">
        <v>13.2</v>
      </c>
      <c r="J34" s="43">
        <v>118.7</v>
      </c>
      <c r="K34" s="44" t="s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8.6999999999999993</v>
      </c>
      <c r="H35" s="43">
        <v>18.399999999999999</v>
      </c>
      <c r="I35" s="43">
        <v>2.2999999999999998</v>
      </c>
      <c r="J35" s="43">
        <v>157</v>
      </c>
      <c r="K35" s="44" t="s">
        <v>111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4.8</v>
      </c>
      <c r="I36" s="43">
        <v>32.4</v>
      </c>
      <c r="J36" s="43">
        <v>188.3</v>
      </c>
      <c r="K36" s="44" t="s">
        <v>112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1</v>
      </c>
      <c r="H37" s="43">
        <v>0</v>
      </c>
      <c r="I37" s="43">
        <v>25.4</v>
      </c>
      <c r="J37" s="43">
        <v>110</v>
      </c>
      <c r="K37" s="44" t="s">
        <v>113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83</v>
      </c>
      <c r="F38" s="43">
        <v>40</v>
      </c>
      <c r="G38" s="43">
        <v>3</v>
      </c>
      <c r="H38" s="43">
        <v>1.1000000000000001</v>
      </c>
      <c r="I38" s="43">
        <v>21.2</v>
      </c>
      <c r="J38" s="43">
        <v>107.2</v>
      </c>
      <c r="K38" s="44" t="s">
        <v>96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90</v>
      </c>
      <c r="F39" s="43">
        <v>40</v>
      </c>
      <c r="G39" s="43">
        <v>2.6</v>
      </c>
      <c r="H39" s="43">
        <v>0.4</v>
      </c>
      <c r="I39" s="43">
        <v>18.5</v>
      </c>
      <c r="J39" s="43">
        <v>88.4</v>
      </c>
      <c r="K39" s="44" t="s">
        <v>97</v>
      </c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23.5</v>
      </c>
      <c r="H42" s="19">
        <f t="shared" ref="H42" si="11">SUM(H33:H41)</f>
        <v>29.099999999999998</v>
      </c>
      <c r="I42" s="19">
        <f t="shared" ref="I42" si="12">SUM(I33:I41)</f>
        <v>114.10000000000001</v>
      </c>
      <c r="J42" s="19">
        <f t="shared" ref="J42:L42" si="13">SUM(J33:J41)</f>
        <v>776.80000000000007</v>
      </c>
      <c r="K42" s="25"/>
      <c r="L42" s="19">
        <f t="shared" si="13"/>
        <v>149.94999999999999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1315</v>
      </c>
      <c r="G43" s="32">
        <f t="shared" ref="G43" si="14">G32+G42</f>
        <v>42.7</v>
      </c>
      <c r="H43" s="32">
        <f t="shared" ref="H43" si="15">H32+H42</f>
        <v>50.899999999999991</v>
      </c>
      <c r="I43" s="32">
        <f t="shared" ref="I43" si="16">I32+I42</f>
        <v>180.8</v>
      </c>
      <c r="J43" s="32">
        <f t="shared" ref="J43:L43" si="17">J32+J42</f>
        <v>1344</v>
      </c>
      <c r="K43" s="32"/>
      <c r="L43" s="32">
        <f t="shared" si="17"/>
        <v>249.95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114</v>
      </c>
      <c r="F44" s="40">
        <v>150</v>
      </c>
      <c r="G44" s="40">
        <v>4.2</v>
      </c>
      <c r="H44" s="40">
        <v>5.2</v>
      </c>
      <c r="I44" s="40">
        <v>19.100000000000001</v>
      </c>
      <c r="J44" s="40">
        <v>162.69999999999999</v>
      </c>
      <c r="K44" s="41" t="s">
        <v>115</v>
      </c>
      <c r="L44" s="40">
        <v>100</v>
      </c>
    </row>
    <row r="45" spans="1:12" ht="15" x14ac:dyDescent="0.25">
      <c r="A45" s="23"/>
      <c r="B45" s="15"/>
      <c r="C45" s="11"/>
      <c r="D45" s="6" t="s">
        <v>42</v>
      </c>
      <c r="E45" s="42" t="s">
        <v>63</v>
      </c>
      <c r="F45" s="43">
        <v>35</v>
      </c>
      <c r="G45" s="43">
        <v>1.6</v>
      </c>
      <c r="H45" s="43">
        <v>0.6</v>
      </c>
      <c r="I45" s="43">
        <v>19.600000000000001</v>
      </c>
      <c r="J45" s="43">
        <v>89.6</v>
      </c>
      <c r="K45" s="44" t="s">
        <v>116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180</v>
      </c>
      <c r="G46" s="43">
        <v>3.7</v>
      </c>
      <c r="H46" s="43">
        <v>2.5</v>
      </c>
      <c r="I46" s="43">
        <v>12.4</v>
      </c>
      <c r="J46" s="43">
        <v>88</v>
      </c>
      <c r="K46" s="44" t="s">
        <v>117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83</v>
      </c>
      <c r="F47" s="43">
        <v>20</v>
      </c>
      <c r="G47" s="43">
        <v>1.5</v>
      </c>
      <c r="H47" s="43">
        <v>0.5</v>
      </c>
      <c r="I47" s="43">
        <v>10.6</v>
      </c>
      <c r="J47" s="43">
        <v>53.6</v>
      </c>
      <c r="K47" s="44" t="s">
        <v>87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48</v>
      </c>
      <c r="E49" s="42" t="s">
        <v>47</v>
      </c>
      <c r="F49" s="43">
        <v>150</v>
      </c>
      <c r="G49" s="43">
        <v>4.2</v>
      </c>
      <c r="H49" s="43">
        <v>3.8</v>
      </c>
      <c r="I49" s="43">
        <v>16.5</v>
      </c>
      <c r="J49" s="43">
        <v>81</v>
      </c>
      <c r="K49" s="44" t="s">
        <v>88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15.2</v>
      </c>
      <c r="H51" s="19">
        <f t="shared" ref="H51" si="19">SUM(H44:H50)</f>
        <v>12.600000000000001</v>
      </c>
      <c r="I51" s="19">
        <f t="shared" ref="I51" si="20">SUM(I44:I50)</f>
        <v>78.2</v>
      </c>
      <c r="J51" s="19">
        <f t="shared" ref="J51:L51" si="21">SUM(J44:J50)</f>
        <v>474.9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124</v>
      </c>
      <c r="F52" s="43">
        <v>60</v>
      </c>
      <c r="G52" s="43">
        <v>0.9</v>
      </c>
      <c r="H52" s="43">
        <v>6.1</v>
      </c>
      <c r="I52" s="43">
        <v>4.5999999999999996</v>
      </c>
      <c r="J52" s="43">
        <v>76.5</v>
      </c>
      <c r="K52" s="44" t="s">
        <v>118</v>
      </c>
      <c r="L52" s="43">
        <v>149.94999999999999</v>
      </c>
    </row>
    <row r="53" spans="1:12" ht="15" x14ac:dyDescent="0.25">
      <c r="A53" s="23"/>
      <c r="B53" s="15"/>
      <c r="C53" s="11"/>
      <c r="D53" s="7" t="s">
        <v>27</v>
      </c>
      <c r="E53" s="42" t="s">
        <v>125</v>
      </c>
      <c r="F53" s="43">
        <v>200</v>
      </c>
      <c r="G53" s="43">
        <v>1.4</v>
      </c>
      <c r="H53" s="43">
        <v>4.5999999999999996</v>
      </c>
      <c r="I53" s="43">
        <v>9</v>
      </c>
      <c r="J53" s="43">
        <v>82.1</v>
      </c>
      <c r="K53" s="44" t="s">
        <v>119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90</v>
      </c>
      <c r="G54" s="43">
        <v>14</v>
      </c>
      <c r="H54" s="43">
        <v>5.9</v>
      </c>
      <c r="I54" s="43">
        <v>2.1</v>
      </c>
      <c r="J54" s="43">
        <v>126.6</v>
      </c>
      <c r="K54" s="44" t="s">
        <v>120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2.4</v>
      </c>
      <c r="H55" s="43">
        <v>4.7</v>
      </c>
      <c r="I55" s="43">
        <v>19</v>
      </c>
      <c r="J55" s="43">
        <v>126.4</v>
      </c>
      <c r="K55" s="44" t="s">
        <v>121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180</v>
      </c>
      <c r="G56" s="43">
        <v>0.7</v>
      </c>
      <c r="H56" s="43">
        <v>0</v>
      </c>
      <c r="I56" s="43">
        <v>16.8</v>
      </c>
      <c r="J56" s="43">
        <v>68.5</v>
      </c>
      <c r="K56" s="44" t="s">
        <v>122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83</v>
      </c>
      <c r="F57" s="43">
        <v>40</v>
      </c>
      <c r="G57" s="43">
        <v>3</v>
      </c>
      <c r="H57" s="43">
        <v>1.1000000000000001</v>
      </c>
      <c r="I57" s="43">
        <v>21.2</v>
      </c>
      <c r="J57" s="43">
        <v>107.2</v>
      </c>
      <c r="K57" s="44" t="s">
        <v>96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40</v>
      </c>
      <c r="G58" s="43">
        <v>2.6</v>
      </c>
      <c r="H58" s="43">
        <v>0.4</v>
      </c>
      <c r="I58" s="43">
        <v>18.5</v>
      </c>
      <c r="J58" s="43">
        <v>88.4</v>
      </c>
      <c r="K58" s="44" t="s">
        <v>97</v>
      </c>
      <c r="L58" s="43"/>
    </row>
    <row r="59" spans="1:12" ht="15" x14ac:dyDescent="0.25">
      <c r="A59" s="23"/>
      <c r="B59" s="15"/>
      <c r="C59" s="11"/>
      <c r="D59" s="6" t="s">
        <v>24</v>
      </c>
      <c r="E59" s="42" t="s">
        <v>126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123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25.9</v>
      </c>
      <c r="H61" s="19">
        <f t="shared" ref="H61" si="23">SUM(H52:H60)</f>
        <v>23</v>
      </c>
      <c r="I61" s="19">
        <f t="shared" ref="I61" si="24">SUM(I52:I60)</f>
        <v>99.3</v>
      </c>
      <c r="J61" s="19">
        <f t="shared" ref="J61:L61" si="25">SUM(J52:J60)</f>
        <v>718.7</v>
      </c>
      <c r="K61" s="25"/>
      <c r="L61" s="19">
        <f t="shared" si="25"/>
        <v>149.94999999999999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1395</v>
      </c>
      <c r="G62" s="32">
        <f t="shared" ref="G62" si="26">G51+G61</f>
        <v>41.099999999999994</v>
      </c>
      <c r="H62" s="32">
        <f t="shared" ref="H62" si="27">H51+H61</f>
        <v>35.6</v>
      </c>
      <c r="I62" s="32">
        <f t="shared" ref="I62" si="28">I51+I61</f>
        <v>177.5</v>
      </c>
      <c r="J62" s="32">
        <f t="shared" ref="J62:L62" si="29">J51+J61</f>
        <v>1193.5999999999999</v>
      </c>
      <c r="K62" s="32"/>
      <c r="L62" s="32">
        <f t="shared" si="29"/>
        <v>249.95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130</v>
      </c>
      <c r="G63" s="40">
        <v>4.5999999999999996</v>
      </c>
      <c r="H63" s="40">
        <v>4.7</v>
      </c>
      <c r="I63" s="40">
        <v>20.8</v>
      </c>
      <c r="J63" s="40">
        <v>141</v>
      </c>
      <c r="K63" s="41" t="s">
        <v>127</v>
      </c>
      <c r="L63" s="40">
        <v>100</v>
      </c>
    </row>
    <row r="64" spans="1:12" ht="15" x14ac:dyDescent="0.25">
      <c r="A64" s="23"/>
      <c r="B64" s="15"/>
      <c r="C64" s="11"/>
      <c r="D64" s="6" t="s">
        <v>21</v>
      </c>
      <c r="E64" s="42" t="s">
        <v>82</v>
      </c>
      <c r="F64" s="43">
        <v>85</v>
      </c>
      <c r="G64" s="43">
        <v>9.4</v>
      </c>
      <c r="H64" s="43">
        <v>8.4</v>
      </c>
      <c r="I64" s="43">
        <v>21.7</v>
      </c>
      <c r="J64" s="43">
        <v>182.6</v>
      </c>
      <c r="K64" s="44" t="s">
        <v>85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185</v>
      </c>
      <c r="G65" s="43">
        <v>0.2</v>
      </c>
      <c r="H65" s="43">
        <v>0</v>
      </c>
      <c r="I65" s="43">
        <v>6.9</v>
      </c>
      <c r="J65" s="43">
        <v>28.9</v>
      </c>
      <c r="K65" s="44" t="s">
        <v>128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83</v>
      </c>
      <c r="F66" s="43">
        <v>20</v>
      </c>
      <c r="G66" s="43">
        <v>1.5</v>
      </c>
      <c r="H66" s="43">
        <v>0.5</v>
      </c>
      <c r="I66" s="43">
        <v>10.6</v>
      </c>
      <c r="J66" s="43">
        <v>53.6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98</v>
      </c>
      <c r="L67" s="43"/>
    </row>
    <row r="68" spans="1:12" ht="15" x14ac:dyDescent="0.25">
      <c r="A68" s="23"/>
      <c r="B68" s="15"/>
      <c r="C68" s="11"/>
      <c r="D68" s="6" t="s">
        <v>81</v>
      </c>
      <c r="E68" s="42" t="s">
        <v>59</v>
      </c>
      <c r="F68" s="43">
        <v>20</v>
      </c>
      <c r="G68" s="43">
        <v>1.4</v>
      </c>
      <c r="H68" s="43">
        <v>2.6</v>
      </c>
      <c r="I68" s="43">
        <v>14.6</v>
      </c>
      <c r="J68" s="43">
        <v>88</v>
      </c>
      <c r="K68" s="44" t="s">
        <v>129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17.499999999999996</v>
      </c>
      <c r="H70" s="19">
        <f t="shared" ref="H70" si="31">SUM(H63:H69)</f>
        <v>16.600000000000001</v>
      </c>
      <c r="I70" s="19">
        <f t="shared" ref="I70" si="32">SUM(I63:I69)</f>
        <v>84.399999999999991</v>
      </c>
      <c r="J70" s="19">
        <f t="shared" ref="J70:L70" si="33">SUM(J63:J69)</f>
        <v>541.1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0.5</v>
      </c>
      <c r="H71" s="43">
        <v>3.1</v>
      </c>
      <c r="I71" s="43">
        <v>4.5</v>
      </c>
      <c r="J71" s="43">
        <v>49.1</v>
      </c>
      <c r="K71" s="44" t="s">
        <v>130</v>
      </c>
      <c r="L71" s="43">
        <v>149.94999999999999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135</v>
      </c>
      <c r="F72" s="43">
        <v>200</v>
      </c>
      <c r="G72" s="43">
        <v>5</v>
      </c>
      <c r="H72" s="43">
        <v>1.9</v>
      </c>
      <c r="I72" s="43">
        <v>12.4</v>
      </c>
      <c r="J72" s="43">
        <v>95.6</v>
      </c>
      <c r="K72" s="44" t="s">
        <v>131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90</v>
      </c>
      <c r="G73" s="43">
        <v>11.5</v>
      </c>
      <c r="H73" s="43">
        <v>10.5</v>
      </c>
      <c r="I73" s="43">
        <v>9.5</v>
      </c>
      <c r="J73" s="43">
        <v>188.6</v>
      </c>
      <c r="K73" s="44" t="s">
        <v>132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2.6</v>
      </c>
      <c r="H74" s="43">
        <v>3.7</v>
      </c>
      <c r="I74" s="43">
        <v>14.6</v>
      </c>
      <c r="J74" s="43">
        <v>93.8</v>
      </c>
      <c r="K74" s="44" t="s">
        <v>133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136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 t="s">
        <v>134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83</v>
      </c>
      <c r="F76" s="43">
        <v>40</v>
      </c>
      <c r="G76" s="43">
        <v>3</v>
      </c>
      <c r="H76" s="43">
        <v>1.1000000000000001</v>
      </c>
      <c r="I76" s="43">
        <v>21.2</v>
      </c>
      <c r="J76" s="43">
        <v>107.2</v>
      </c>
      <c r="K76" s="44" t="s">
        <v>96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90</v>
      </c>
      <c r="F77" s="43">
        <v>40</v>
      </c>
      <c r="G77" s="43">
        <v>2.6</v>
      </c>
      <c r="H77" s="43">
        <v>0.4</v>
      </c>
      <c r="I77" s="43">
        <v>18.5</v>
      </c>
      <c r="J77" s="43">
        <v>88.4</v>
      </c>
      <c r="K77" s="44" t="s">
        <v>97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25.800000000000004</v>
      </c>
      <c r="H80" s="19">
        <f t="shared" ref="H80" si="35">SUM(H71:H79)</f>
        <v>20.7</v>
      </c>
      <c r="I80" s="19">
        <f t="shared" ref="I80" si="36">SUM(I71:I79)</f>
        <v>113.7</v>
      </c>
      <c r="J80" s="19">
        <f t="shared" ref="J80:L80" si="37">SUM(J71:J79)</f>
        <v>758.69999999999993</v>
      </c>
      <c r="K80" s="25"/>
      <c r="L80" s="19">
        <f t="shared" si="37"/>
        <v>149.94999999999999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1320</v>
      </c>
      <c r="G81" s="32">
        <f t="shared" ref="G81" si="38">G70+G80</f>
        <v>43.3</v>
      </c>
      <c r="H81" s="32">
        <f t="shared" ref="H81" si="39">H70+H80</f>
        <v>37.299999999999997</v>
      </c>
      <c r="I81" s="32">
        <f t="shared" ref="I81" si="40">I70+I80</f>
        <v>198.1</v>
      </c>
      <c r="J81" s="32">
        <f t="shared" ref="J81:L81" si="41">J70+J80</f>
        <v>1299.8</v>
      </c>
      <c r="K81" s="32"/>
      <c r="L81" s="32">
        <f t="shared" si="41"/>
        <v>249.95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130</v>
      </c>
      <c r="G82" s="40">
        <v>4</v>
      </c>
      <c r="H82" s="40">
        <v>5.4</v>
      </c>
      <c r="I82" s="40">
        <v>14.3</v>
      </c>
      <c r="J82" s="40">
        <v>128</v>
      </c>
      <c r="K82" s="41" t="s">
        <v>137</v>
      </c>
      <c r="L82" s="40">
        <v>100</v>
      </c>
    </row>
    <row r="83" spans="1:12" ht="15" x14ac:dyDescent="0.25">
      <c r="A83" s="23"/>
      <c r="B83" s="15"/>
      <c r="C83" s="11"/>
      <c r="D83" s="6" t="s">
        <v>21</v>
      </c>
      <c r="E83" s="42" t="s">
        <v>62</v>
      </c>
      <c r="F83" s="43">
        <v>70</v>
      </c>
      <c r="G83" s="43">
        <v>6.9</v>
      </c>
      <c r="H83" s="43">
        <v>8.3000000000000007</v>
      </c>
      <c r="I83" s="43">
        <v>1.3</v>
      </c>
      <c r="J83" s="43">
        <v>108.3</v>
      </c>
      <c r="K83" s="44" t="s">
        <v>138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180</v>
      </c>
      <c r="G84" s="43">
        <v>2.8</v>
      </c>
      <c r="H84" s="43">
        <v>1.7</v>
      </c>
      <c r="I84" s="43">
        <v>12.4</v>
      </c>
      <c r="J84" s="43">
        <v>80.900000000000006</v>
      </c>
      <c r="K84" s="44" t="s">
        <v>101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20</v>
      </c>
      <c r="G85" s="43">
        <v>1.5</v>
      </c>
      <c r="H85" s="43">
        <v>0.5</v>
      </c>
      <c r="I85" s="43">
        <v>10.6</v>
      </c>
      <c r="J85" s="43">
        <v>53.6</v>
      </c>
      <c r="K85" s="44" t="s">
        <v>87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41</v>
      </c>
      <c r="F87" s="43">
        <v>30</v>
      </c>
      <c r="G87" s="43">
        <v>3.9</v>
      </c>
      <c r="H87" s="43">
        <v>3.5</v>
      </c>
      <c r="I87" s="43">
        <v>10.6</v>
      </c>
      <c r="J87" s="43">
        <v>89.9</v>
      </c>
      <c r="K87" s="44" t="s">
        <v>139</v>
      </c>
      <c r="L87" s="43"/>
    </row>
    <row r="88" spans="1:12" ht="15" x14ac:dyDescent="0.25">
      <c r="A88" s="23"/>
      <c r="B88" s="15"/>
      <c r="C88" s="11"/>
      <c r="D88" s="6" t="s">
        <v>48</v>
      </c>
      <c r="E88" s="42" t="s">
        <v>47</v>
      </c>
      <c r="F88" s="43">
        <v>150</v>
      </c>
      <c r="G88" s="43">
        <v>4.2</v>
      </c>
      <c r="H88" s="43">
        <v>3.8</v>
      </c>
      <c r="I88" s="43">
        <v>16.5</v>
      </c>
      <c r="J88" s="43">
        <v>81</v>
      </c>
      <c r="K88" s="44" t="s">
        <v>88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23.299999999999997</v>
      </c>
      <c r="H89" s="19">
        <f t="shared" ref="H89" si="43">SUM(H82:H88)</f>
        <v>23.2</v>
      </c>
      <c r="I89" s="19">
        <f t="shared" ref="I89" si="44">SUM(I82:I88)</f>
        <v>65.7</v>
      </c>
      <c r="J89" s="19">
        <f t="shared" ref="J89:L89" si="45">SUM(J82:J88)</f>
        <v>541.70000000000005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0.9</v>
      </c>
      <c r="H90" s="43">
        <v>6.1</v>
      </c>
      <c r="I90" s="43">
        <v>8.1</v>
      </c>
      <c r="J90" s="43">
        <v>85.3</v>
      </c>
      <c r="K90" s="44" t="s">
        <v>140</v>
      </c>
      <c r="L90" s="43">
        <v>149.94999999999999</v>
      </c>
    </row>
    <row r="91" spans="1:12" ht="15" x14ac:dyDescent="0.25">
      <c r="A91" s="23"/>
      <c r="B91" s="15"/>
      <c r="C91" s="11"/>
      <c r="D91" s="7" t="s">
        <v>27</v>
      </c>
      <c r="E91" s="42" t="s">
        <v>145</v>
      </c>
      <c r="F91" s="43">
        <v>200</v>
      </c>
      <c r="G91" s="43">
        <v>1.6</v>
      </c>
      <c r="H91" s="43">
        <v>3</v>
      </c>
      <c r="I91" s="43">
        <v>12.3</v>
      </c>
      <c r="J91" s="43">
        <v>82.3</v>
      </c>
      <c r="K91" s="44" t="s">
        <v>141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240</v>
      </c>
      <c r="G92" s="43">
        <v>13.2</v>
      </c>
      <c r="H92" s="43">
        <v>11.2</v>
      </c>
      <c r="I92" s="43">
        <v>16.8</v>
      </c>
      <c r="J92" s="43">
        <v>203</v>
      </c>
      <c r="K92" s="44" t="s">
        <v>142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146</v>
      </c>
      <c r="F94" s="43">
        <v>180</v>
      </c>
      <c r="G94" s="43">
        <v>0.1</v>
      </c>
      <c r="H94" s="43">
        <v>0</v>
      </c>
      <c r="I94" s="43">
        <v>6.8</v>
      </c>
      <c r="J94" s="43">
        <v>29.6</v>
      </c>
      <c r="K94" s="44" t="s">
        <v>143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83</v>
      </c>
      <c r="F95" s="43">
        <v>40</v>
      </c>
      <c r="G95" s="43">
        <v>3</v>
      </c>
      <c r="H95" s="43">
        <v>1.1000000000000001</v>
      </c>
      <c r="I95" s="43">
        <v>21.2</v>
      </c>
      <c r="J95" s="43">
        <v>107.2</v>
      </c>
      <c r="K95" s="44" t="s">
        <v>96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40</v>
      </c>
      <c r="G96" s="43">
        <v>2.6</v>
      </c>
      <c r="H96" s="43">
        <v>0.4</v>
      </c>
      <c r="I96" s="43">
        <v>18.5</v>
      </c>
      <c r="J96" s="43">
        <v>88.4</v>
      </c>
      <c r="K96" s="44" t="s">
        <v>97</v>
      </c>
      <c r="L96" s="43"/>
    </row>
    <row r="97" spans="1:12" ht="15" x14ac:dyDescent="0.25">
      <c r="A97" s="23"/>
      <c r="B97" s="15"/>
      <c r="C97" s="11"/>
      <c r="D97" s="6" t="s">
        <v>67</v>
      </c>
      <c r="E97" s="42" t="s">
        <v>66</v>
      </c>
      <c r="F97" s="43">
        <v>60</v>
      </c>
      <c r="G97" s="43">
        <v>4.0999999999999996</v>
      </c>
      <c r="H97" s="43">
        <v>4.0999999999999996</v>
      </c>
      <c r="I97" s="43">
        <v>23.8</v>
      </c>
      <c r="J97" s="43">
        <v>121.9</v>
      </c>
      <c r="K97" s="44" t="s">
        <v>144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25.5</v>
      </c>
      <c r="H99" s="19">
        <f t="shared" ref="H99" si="47">SUM(H90:H98)</f>
        <v>25.9</v>
      </c>
      <c r="I99" s="19">
        <f t="shared" ref="I99" si="48">SUM(I90:I98)</f>
        <v>107.5</v>
      </c>
      <c r="J99" s="19">
        <f t="shared" ref="J99:L99" si="49">SUM(J90:J98)</f>
        <v>717.7</v>
      </c>
      <c r="K99" s="25"/>
      <c r="L99" s="19">
        <f t="shared" si="49"/>
        <v>149.94999999999999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1400</v>
      </c>
      <c r="G100" s="32">
        <f t="shared" ref="G100" si="50">G89+G99</f>
        <v>48.8</v>
      </c>
      <c r="H100" s="32">
        <f t="shared" ref="H100" si="51">H89+H99</f>
        <v>49.099999999999994</v>
      </c>
      <c r="I100" s="32">
        <f t="shared" ref="I100" si="52">I89+I99</f>
        <v>173.2</v>
      </c>
      <c r="J100" s="32">
        <f t="shared" ref="J100:L100" si="53">J89+J99</f>
        <v>1259.4000000000001</v>
      </c>
      <c r="K100" s="32"/>
      <c r="L100" s="32">
        <f t="shared" si="53"/>
        <v>249.95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8.6999999999999993</v>
      </c>
      <c r="H101" s="40">
        <v>11.1</v>
      </c>
      <c r="I101" s="40">
        <v>28</v>
      </c>
      <c r="J101" s="40">
        <v>255.2</v>
      </c>
      <c r="K101" s="41" t="s">
        <v>147</v>
      </c>
      <c r="L101" s="40">
        <v>100</v>
      </c>
    </row>
    <row r="102" spans="1:12" ht="25.5" x14ac:dyDescent="0.25">
      <c r="A102" s="23"/>
      <c r="B102" s="15"/>
      <c r="C102" s="11"/>
      <c r="D102" s="6" t="s">
        <v>21</v>
      </c>
      <c r="E102" s="42" t="s">
        <v>152</v>
      </c>
      <c r="F102" s="43">
        <v>30</v>
      </c>
      <c r="G102" s="43">
        <v>1.4</v>
      </c>
      <c r="H102" s="43">
        <v>1.9</v>
      </c>
      <c r="I102" s="43">
        <v>2.7</v>
      </c>
      <c r="J102" s="43">
        <v>30.3</v>
      </c>
      <c r="K102" s="44" t="s">
        <v>148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180</v>
      </c>
      <c r="G103" s="43">
        <v>0.2</v>
      </c>
      <c r="H103" s="43">
        <v>0</v>
      </c>
      <c r="I103" s="43">
        <v>6.7</v>
      </c>
      <c r="J103" s="43">
        <v>27.4</v>
      </c>
      <c r="K103" s="44" t="s">
        <v>149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20</v>
      </c>
      <c r="G104" s="43">
        <v>1.5</v>
      </c>
      <c r="H104" s="43">
        <v>0.5</v>
      </c>
      <c r="I104" s="43">
        <v>10.6</v>
      </c>
      <c r="J104" s="43">
        <v>53.6</v>
      </c>
      <c r="K104" s="44" t="s">
        <v>87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150</v>
      </c>
      <c r="L105" s="43"/>
    </row>
    <row r="106" spans="1:12" ht="15" x14ac:dyDescent="0.25">
      <c r="A106" s="23"/>
      <c r="B106" s="15"/>
      <c r="C106" s="11"/>
      <c r="D106" s="6" t="s">
        <v>81</v>
      </c>
      <c r="E106" s="42" t="s">
        <v>80</v>
      </c>
      <c r="F106" s="43">
        <v>20</v>
      </c>
      <c r="G106" s="43">
        <v>0.8</v>
      </c>
      <c r="H106" s="43">
        <v>5.4</v>
      </c>
      <c r="I106" s="43">
        <v>12.4</v>
      </c>
      <c r="J106" s="43">
        <v>102</v>
      </c>
      <c r="K106" s="44" t="s">
        <v>151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19.200000000000003</v>
      </c>
      <c r="I108" s="19">
        <f t="shared" si="54"/>
        <v>70.7</v>
      </c>
      <c r="J108" s="19">
        <f t="shared" si="54"/>
        <v>515.5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80</v>
      </c>
      <c r="G109" s="43">
        <v>4.3</v>
      </c>
      <c r="H109" s="43">
        <v>7.2</v>
      </c>
      <c r="I109" s="43">
        <v>4.8</v>
      </c>
      <c r="J109" s="43">
        <v>102.6</v>
      </c>
      <c r="K109" s="44" t="s">
        <v>154</v>
      </c>
      <c r="L109" s="43">
        <v>149.94999999999999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158</v>
      </c>
      <c r="F110" s="43">
        <v>200</v>
      </c>
      <c r="G110" s="43">
        <v>3.1</v>
      </c>
      <c r="H110" s="43">
        <v>4.2</v>
      </c>
      <c r="I110" s="43">
        <v>10.6</v>
      </c>
      <c r="J110" s="43">
        <v>98.8</v>
      </c>
      <c r="K110" s="44" t="s">
        <v>155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240</v>
      </c>
      <c r="G111" s="43">
        <v>16.2</v>
      </c>
      <c r="H111" s="43">
        <v>18.7</v>
      </c>
      <c r="I111" s="43">
        <v>19.100000000000001</v>
      </c>
      <c r="J111" s="43">
        <v>309.39999999999998</v>
      </c>
      <c r="K111" s="44" t="s">
        <v>156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159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157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40</v>
      </c>
      <c r="G114" s="43">
        <v>3</v>
      </c>
      <c r="H114" s="43">
        <v>1.1000000000000001</v>
      </c>
      <c r="I114" s="43">
        <v>21.2</v>
      </c>
      <c r="J114" s="43">
        <v>107.2</v>
      </c>
      <c r="K114" s="44" t="s">
        <v>96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40</v>
      </c>
      <c r="G115" s="43">
        <v>2.6</v>
      </c>
      <c r="H115" s="43">
        <v>0.4</v>
      </c>
      <c r="I115" s="43">
        <v>18.5</v>
      </c>
      <c r="J115" s="43">
        <v>88.4</v>
      </c>
      <c r="K115" s="44" t="s">
        <v>97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30.200000000000003</v>
      </c>
      <c r="H118" s="19">
        <f t="shared" si="56"/>
        <v>31.8</v>
      </c>
      <c r="I118" s="19">
        <f t="shared" si="56"/>
        <v>94.4</v>
      </c>
      <c r="J118" s="19">
        <f t="shared" si="56"/>
        <v>798.4</v>
      </c>
      <c r="K118" s="25"/>
      <c r="L118" s="19">
        <f t="shared" ref="L118" si="57">SUM(L109:L117)</f>
        <v>149.94999999999999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1300</v>
      </c>
      <c r="G119" s="32">
        <f t="shared" ref="G119" si="58">G108+G118</f>
        <v>43.2</v>
      </c>
      <c r="H119" s="32">
        <f t="shared" ref="H119" si="59">H108+H118</f>
        <v>51</v>
      </c>
      <c r="I119" s="32">
        <f t="shared" ref="I119" si="60">I108+I118</f>
        <v>165.10000000000002</v>
      </c>
      <c r="J119" s="32">
        <f t="shared" ref="J119:L119" si="61">J108+J118</f>
        <v>1313.9</v>
      </c>
      <c r="K119" s="32"/>
      <c r="L119" s="32">
        <f t="shared" si="61"/>
        <v>249.95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130</v>
      </c>
      <c r="G120" s="40">
        <v>4.9000000000000004</v>
      </c>
      <c r="H120" s="40">
        <v>5.3</v>
      </c>
      <c r="I120" s="40">
        <v>23.2</v>
      </c>
      <c r="J120" s="40">
        <v>168.6</v>
      </c>
      <c r="K120" s="41" t="s">
        <v>99</v>
      </c>
      <c r="L120" s="40">
        <v>100</v>
      </c>
    </row>
    <row r="121" spans="1:12" ht="15" x14ac:dyDescent="0.25">
      <c r="A121" s="14"/>
      <c r="B121" s="15"/>
      <c r="C121" s="11"/>
      <c r="D121" s="6" t="s">
        <v>21</v>
      </c>
      <c r="E121" s="42" t="s">
        <v>82</v>
      </c>
      <c r="F121" s="43">
        <v>85</v>
      </c>
      <c r="G121" s="43">
        <v>9.4</v>
      </c>
      <c r="H121" s="43">
        <v>8.4</v>
      </c>
      <c r="I121" s="43">
        <v>21.7</v>
      </c>
      <c r="J121" s="43">
        <v>182.6</v>
      </c>
      <c r="K121" s="44" t="s">
        <v>85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185</v>
      </c>
      <c r="G122" s="43">
        <v>0.2</v>
      </c>
      <c r="H122" s="43">
        <v>0</v>
      </c>
      <c r="I122" s="43">
        <v>6.9</v>
      </c>
      <c r="J122" s="43">
        <v>28.9</v>
      </c>
      <c r="K122" s="44" t="s">
        <v>128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83</v>
      </c>
      <c r="F123" s="43">
        <v>20</v>
      </c>
      <c r="G123" s="43">
        <v>1.5</v>
      </c>
      <c r="H123" s="43">
        <v>0.5</v>
      </c>
      <c r="I123" s="43">
        <v>10.6</v>
      </c>
      <c r="J123" s="43">
        <v>53.6</v>
      </c>
      <c r="K123" s="44" t="s">
        <v>87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48</v>
      </c>
      <c r="E125" s="42" t="s">
        <v>47</v>
      </c>
      <c r="F125" s="43">
        <v>150</v>
      </c>
      <c r="G125" s="43">
        <v>4.2</v>
      </c>
      <c r="H125" s="43">
        <v>3.8</v>
      </c>
      <c r="I125" s="43">
        <v>16.5</v>
      </c>
      <c r="J125" s="43">
        <v>81</v>
      </c>
      <c r="K125" s="44" t="s">
        <v>88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20.2</v>
      </c>
      <c r="H127" s="19">
        <f t="shared" si="62"/>
        <v>18</v>
      </c>
      <c r="I127" s="19">
        <f t="shared" si="62"/>
        <v>78.900000000000006</v>
      </c>
      <c r="J127" s="19">
        <f t="shared" si="62"/>
        <v>514.70000000000005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165</v>
      </c>
      <c r="F128" s="43">
        <v>60</v>
      </c>
      <c r="G128" s="43">
        <v>0.1</v>
      </c>
      <c r="H128" s="43">
        <v>0.1</v>
      </c>
      <c r="I128" s="43">
        <v>2.2999999999999998</v>
      </c>
      <c r="J128" s="43">
        <v>13.2</v>
      </c>
      <c r="K128" s="44" t="s">
        <v>160</v>
      </c>
      <c r="L128" s="43">
        <v>149.94999999999999</v>
      </c>
    </row>
    <row r="129" spans="1:12" ht="25.5" x14ac:dyDescent="0.25">
      <c r="A129" s="14"/>
      <c r="B129" s="15"/>
      <c r="C129" s="11"/>
      <c r="D129" s="7" t="s">
        <v>27</v>
      </c>
      <c r="E129" s="42" t="s">
        <v>166</v>
      </c>
      <c r="F129" s="43">
        <v>200</v>
      </c>
      <c r="G129" s="43">
        <v>2.6</v>
      </c>
      <c r="H129" s="43">
        <v>4.2</v>
      </c>
      <c r="I129" s="43">
        <v>6.4</v>
      </c>
      <c r="J129" s="43">
        <v>89.9</v>
      </c>
      <c r="K129" s="44" t="s">
        <v>161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11.7</v>
      </c>
      <c r="H130" s="43">
        <v>9</v>
      </c>
      <c r="I130" s="43">
        <v>15.4</v>
      </c>
      <c r="J130" s="43">
        <v>204.4</v>
      </c>
      <c r="K130" s="44" t="s">
        <v>162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167</v>
      </c>
      <c r="F131" s="43">
        <v>150</v>
      </c>
      <c r="G131" s="43">
        <v>3.3</v>
      </c>
      <c r="H131" s="43">
        <v>4.3</v>
      </c>
      <c r="I131" s="43">
        <v>18.3</v>
      </c>
      <c r="J131" s="43">
        <v>130.1</v>
      </c>
      <c r="K131" s="44" t="s">
        <v>163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180</v>
      </c>
      <c r="G132" s="43">
        <v>0.1</v>
      </c>
      <c r="H132" s="43">
        <v>0.1</v>
      </c>
      <c r="I132" s="43">
        <v>13.9</v>
      </c>
      <c r="J132" s="43">
        <v>56.9</v>
      </c>
      <c r="K132" s="44" t="s">
        <v>164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83</v>
      </c>
      <c r="F133" s="43">
        <v>40</v>
      </c>
      <c r="G133" s="43">
        <v>3</v>
      </c>
      <c r="H133" s="43">
        <v>1.1000000000000001</v>
      </c>
      <c r="I133" s="43">
        <v>21.2</v>
      </c>
      <c r="J133" s="43">
        <v>107.2</v>
      </c>
      <c r="K133" s="44" t="s">
        <v>96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90</v>
      </c>
      <c r="F134" s="43">
        <v>40</v>
      </c>
      <c r="G134" s="43">
        <v>2.6</v>
      </c>
      <c r="H134" s="43">
        <v>0.4</v>
      </c>
      <c r="I134" s="43">
        <v>18.5</v>
      </c>
      <c r="J134" s="43">
        <v>88.4</v>
      </c>
      <c r="K134" s="44" t="s">
        <v>97</v>
      </c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126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123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24.3</v>
      </c>
      <c r="H137" s="19">
        <f t="shared" si="64"/>
        <v>19.400000000000002</v>
      </c>
      <c r="I137" s="19">
        <f t="shared" si="64"/>
        <v>104.1</v>
      </c>
      <c r="J137" s="19">
        <f t="shared" si="64"/>
        <v>733.1</v>
      </c>
      <c r="K137" s="25"/>
      <c r="L137" s="19">
        <f t="shared" ref="L137" si="65">SUM(L128:L136)</f>
        <v>149.94999999999999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1430</v>
      </c>
      <c r="G138" s="32">
        <f t="shared" ref="G138" si="66">G127+G137</f>
        <v>44.5</v>
      </c>
      <c r="H138" s="32">
        <f t="shared" ref="H138" si="67">H127+H137</f>
        <v>37.400000000000006</v>
      </c>
      <c r="I138" s="32">
        <f t="shared" ref="I138" si="68">I127+I137</f>
        <v>183</v>
      </c>
      <c r="J138" s="32">
        <f t="shared" ref="J138:L138" si="69">J127+J137</f>
        <v>1247.8000000000002</v>
      </c>
      <c r="K138" s="32"/>
      <c r="L138" s="32">
        <f t="shared" si="69"/>
        <v>249.95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130</v>
      </c>
      <c r="G139" s="40">
        <v>3.1</v>
      </c>
      <c r="H139" s="40">
        <v>4.5</v>
      </c>
      <c r="I139" s="40">
        <v>18.3</v>
      </c>
      <c r="J139" s="40">
        <v>131.9</v>
      </c>
      <c r="K139" s="41" t="s">
        <v>84</v>
      </c>
      <c r="L139" s="40">
        <v>100</v>
      </c>
    </row>
    <row r="140" spans="1:12" ht="15" x14ac:dyDescent="0.25">
      <c r="A140" s="23"/>
      <c r="B140" s="15"/>
      <c r="C140" s="11"/>
      <c r="D140" s="6" t="s">
        <v>21</v>
      </c>
      <c r="E140" s="42" t="s">
        <v>62</v>
      </c>
      <c r="F140" s="43">
        <v>70</v>
      </c>
      <c r="G140" s="43">
        <v>6.9</v>
      </c>
      <c r="H140" s="43">
        <v>8.3000000000000007</v>
      </c>
      <c r="I140" s="43">
        <v>1.3</v>
      </c>
      <c r="J140" s="43">
        <v>108.3</v>
      </c>
      <c r="K140" s="44" t="s">
        <v>138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180</v>
      </c>
      <c r="G141" s="43">
        <v>1.6</v>
      </c>
      <c r="H141" s="43">
        <v>0.9</v>
      </c>
      <c r="I141" s="43">
        <v>9.1</v>
      </c>
      <c r="J141" s="43">
        <v>51.7</v>
      </c>
      <c r="K141" s="44" t="s">
        <v>86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83</v>
      </c>
      <c r="F142" s="43">
        <v>20</v>
      </c>
      <c r="G142" s="43">
        <v>1.5</v>
      </c>
      <c r="H142" s="43">
        <v>0.5</v>
      </c>
      <c r="I142" s="43">
        <v>10.6</v>
      </c>
      <c r="J142" s="43">
        <v>53.6</v>
      </c>
      <c r="K142" s="44" t="s">
        <v>87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98</v>
      </c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41</v>
      </c>
      <c r="F144" s="43">
        <v>30</v>
      </c>
      <c r="G144" s="43">
        <v>3.9</v>
      </c>
      <c r="H144" s="43">
        <v>3.5</v>
      </c>
      <c r="I144" s="43">
        <v>10.6</v>
      </c>
      <c r="J144" s="43">
        <v>89.9</v>
      </c>
      <c r="K144" s="44" t="s">
        <v>168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17.399999999999999</v>
      </c>
      <c r="H146" s="19">
        <f t="shared" si="70"/>
        <v>18.100000000000001</v>
      </c>
      <c r="I146" s="19">
        <f t="shared" si="70"/>
        <v>59.70000000000001</v>
      </c>
      <c r="J146" s="19">
        <f t="shared" si="70"/>
        <v>482.4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</v>
      </c>
      <c r="H147" s="43">
        <v>3.1</v>
      </c>
      <c r="I147" s="43">
        <v>4.9000000000000004</v>
      </c>
      <c r="J147" s="43">
        <v>52.3</v>
      </c>
      <c r="K147" s="44" t="s">
        <v>169</v>
      </c>
      <c r="L147" s="43">
        <v>149.94999999999999</v>
      </c>
    </row>
    <row r="148" spans="1:12" ht="15" x14ac:dyDescent="0.25">
      <c r="A148" s="23"/>
      <c r="B148" s="15"/>
      <c r="C148" s="11"/>
      <c r="D148" s="7" t="s">
        <v>27</v>
      </c>
      <c r="E148" s="42" t="s">
        <v>173</v>
      </c>
      <c r="F148" s="43">
        <v>200</v>
      </c>
      <c r="G148" s="43">
        <v>4.2</v>
      </c>
      <c r="H148" s="43">
        <v>6.7</v>
      </c>
      <c r="I148" s="43">
        <v>10.4</v>
      </c>
      <c r="J148" s="43">
        <v>95.4</v>
      </c>
      <c r="K148" s="44" t="s">
        <v>170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174</v>
      </c>
      <c r="F149" s="43">
        <v>90</v>
      </c>
      <c r="G149" s="43">
        <v>11.5</v>
      </c>
      <c r="H149" s="43">
        <v>10</v>
      </c>
      <c r="I149" s="43">
        <v>13.2</v>
      </c>
      <c r="J149" s="43">
        <v>196.7</v>
      </c>
      <c r="K149" s="44" t="s">
        <v>171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1.7</v>
      </c>
      <c r="H150" s="43">
        <v>4.8</v>
      </c>
      <c r="I150" s="43">
        <v>13.1</v>
      </c>
      <c r="J150" s="43">
        <v>93.4</v>
      </c>
      <c r="K150" s="44" t="s">
        <v>172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 t="s">
        <v>134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40</v>
      </c>
      <c r="G152" s="43">
        <v>3</v>
      </c>
      <c r="H152" s="43">
        <v>1.1000000000000001</v>
      </c>
      <c r="I152" s="43">
        <v>21.2</v>
      </c>
      <c r="J152" s="43">
        <v>107.2</v>
      </c>
      <c r="K152" s="44" t="s">
        <v>96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90</v>
      </c>
      <c r="F153" s="43">
        <v>40</v>
      </c>
      <c r="G153" s="43">
        <v>2.6</v>
      </c>
      <c r="H153" s="43">
        <v>0.4</v>
      </c>
      <c r="I153" s="43">
        <v>18.5</v>
      </c>
      <c r="J153" s="43">
        <v>88.4</v>
      </c>
      <c r="K153" s="44" t="s">
        <v>97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24.6</v>
      </c>
      <c r="H156" s="19">
        <f t="shared" si="72"/>
        <v>26.1</v>
      </c>
      <c r="I156" s="19">
        <f t="shared" si="72"/>
        <v>114.3</v>
      </c>
      <c r="J156" s="19">
        <f t="shared" si="72"/>
        <v>769.4</v>
      </c>
      <c r="K156" s="25"/>
      <c r="L156" s="19">
        <f t="shared" ref="L156" si="73">SUM(L147:L155)</f>
        <v>149.94999999999999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1310</v>
      </c>
      <c r="G157" s="32">
        <f t="shared" ref="G157" si="74">G146+G156</f>
        <v>42</v>
      </c>
      <c r="H157" s="32">
        <f t="shared" ref="H157" si="75">H146+H156</f>
        <v>44.2</v>
      </c>
      <c r="I157" s="32">
        <f t="shared" ref="I157" si="76">I146+I156</f>
        <v>174</v>
      </c>
      <c r="J157" s="32">
        <f t="shared" ref="J157:L157" si="77">J146+J156</f>
        <v>1251.8</v>
      </c>
      <c r="K157" s="32"/>
      <c r="L157" s="32">
        <f t="shared" si="77"/>
        <v>249.95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4.2</v>
      </c>
      <c r="H158" s="40">
        <v>6.6</v>
      </c>
      <c r="I158" s="40">
        <v>26.3</v>
      </c>
      <c r="J158" s="40">
        <v>192.8</v>
      </c>
      <c r="K158" s="41" t="s">
        <v>176</v>
      </c>
      <c r="L158" s="40">
        <v>100</v>
      </c>
    </row>
    <row r="159" spans="1:12" ht="15" x14ac:dyDescent="0.25">
      <c r="A159" s="23"/>
      <c r="B159" s="15"/>
      <c r="C159" s="11"/>
      <c r="D159" s="6" t="s">
        <v>42</v>
      </c>
      <c r="E159" s="42" t="s">
        <v>175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 t="s">
        <v>177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180</v>
      </c>
      <c r="G160" s="43">
        <v>2.8</v>
      </c>
      <c r="H160" s="43">
        <v>1.7</v>
      </c>
      <c r="I160" s="43">
        <v>12.4</v>
      </c>
      <c r="J160" s="43">
        <v>80.900000000000006</v>
      </c>
      <c r="K160" s="44" t="s">
        <v>101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20</v>
      </c>
      <c r="G161" s="43">
        <v>1.5</v>
      </c>
      <c r="H161" s="43">
        <v>0.5</v>
      </c>
      <c r="I161" s="43">
        <v>10.6</v>
      </c>
      <c r="J161" s="43">
        <v>53.6</v>
      </c>
      <c r="K161" s="44" t="s">
        <v>87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48</v>
      </c>
      <c r="E163" s="42" t="s">
        <v>47</v>
      </c>
      <c r="F163" s="43">
        <v>150</v>
      </c>
      <c r="G163" s="43">
        <v>4.2</v>
      </c>
      <c r="H163" s="43">
        <v>3.8</v>
      </c>
      <c r="I163" s="43">
        <v>16.5</v>
      </c>
      <c r="J163" s="43">
        <v>81</v>
      </c>
      <c r="K163" s="44" t="s">
        <v>88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17.8</v>
      </c>
      <c r="H165" s="19">
        <f t="shared" si="78"/>
        <v>17.2</v>
      </c>
      <c r="I165" s="19">
        <f t="shared" si="78"/>
        <v>66.099999999999994</v>
      </c>
      <c r="J165" s="19">
        <f t="shared" si="78"/>
        <v>471.30000000000007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0.4</v>
      </c>
      <c r="H166" s="43">
        <v>0.1</v>
      </c>
      <c r="I166" s="43">
        <v>1.1000000000000001</v>
      </c>
      <c r="J166" s="43">
        <v>7.2</v>
      </c>
      <c r="K166" s="44" t="s">
        <v>109</v>
      </c>
      <c r="L166" s="43">
        <v>149.94999999999999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178</v>
      </c>
      <c r="F167" s="43">
        <v>200</v>
      </c>
      <c r="G167" s="43">
        <v>2.9</v>
      </c>
      <c r="H167" s="43">
        <v>5.6</v>
      </c>
      <c r="I167" s="43">
        <v>7.8</v>
      </c>
      <c r="J167" s="43">
        <v>105.2</v>
      </c>
      <c r="K167" s="44" t="s">
        <v>182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179</v>
      </c>
      <c r="F168" s="43">
        <v>90</v>
      </c>
      <c r="G168" s="43">
        <v>14.2</v>
      </c>
      <c r="H168" s="43">
        <v>9.5</v>
      </c>
      <c r="I168" s="43">
        <v>6.1</v>
      </c>
      <c r="J168" s="43">
        <v>143.5</v>
      </c>
      <c r="K168" s="44" t="s">
        <v>183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180</v>
      </c>
      <c r="F169" s="43">
        <v>150</v>
      </c>
      <c r="G169" s="43">
        <v>3.2</v>
      </c>
      <c r="H169" s="43">
        <v>4.2</v>
      </c>
      <c r="I169" s="43">
        <v>17.7</v>
      </c>
      <c r="J169" s="43">
        <v>135.80000000000001</v>
      </c>
      <c r="K169" s="44" t="s">
        <v>184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181</v>
      </c>
      <c r="F170" s="43">
        <v>180</v>
      </c>
      <c r="G170" s="43">
        <v>0.1</v>
      </c>
      <c r="H170" s="43">
        <v>0.1</v>
      </c>
      <c r="I170" s="43">
        <v>9.6</v>
      </c>
      <c r="J170" s="43">
        <v>40.4</v>
      </c>
      <c r="K170" s="44" t="s">
        <v>185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83</v>
      </c>
      <c r="F171" s="43">
        <v>40</v>
      </c>
      <c r="G171" s="43">
        <v>3</v>
      </c>
      <c r="H171" s="43">
        <v>1.1000000000000001</v>
      </c>
      <c r="I171" s="43">
        <v>21.2</v>
      </c>
      <c r="J171" s="43">
        <v>107.2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>
        <v>40</v>
      </c>
      <c r="G172" s="43">
        <v>2.6</v>
      </c>
      <c r="H172" s="43">
        <v>0.4</v>
      </c>
      <c r="I172" s="43">
        <v>18.5</v>
      </c>
      <c r="J172" s="43">
        <v>88.4</v>
      </c>
      <c r="K172" s="44" t="s">
        <v>97</v>
      </c>
      <c r="L172" s="43"/>
    </row>
    <row r="173" spans="1:12" ht="15" x14ac:dyDescent="0.25">
      <c r="A173" s="23"/>
      <c r="B173" s="15"/>
      <c r="C173" s="11"/>
      <c r="D173" s="6" t="s">
        <v>67</v>
      </c>
      <c r="E173" s="42" t="s">
        <v>66</v>
      </c>
      <c r="F173" s="43">
        <v>60</v>
      </c>
      <c r="G173" s="43">
        <v>4.0999999999999996</v>
      </c>
      <c r="H173" s="43">
        <v>4.0999999999999996</v>
      </c>
      <c r="I173" s="43">
        <v>23.8</v>
      </c>
      <c r="J173" s="43">
        <v>121.9</v>
      </c>
      <c r="K173" s="44" t="s">
        <v>144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30.5</v>
      </c>
      <c r="H175" s="19">
        <f t="shared" si="80"/>
        <v>25.1</v>
      </c>
      <c r="I175" s="19">
        <f t="shared" si="80"/>
        <v>105.8</v>
      </c>
      <c r="J175" s="19">
        <f t="shared" si="80"/>
        <v>749.6</v>
      </c>
      <c r="K175" s="25"/>
      <c r="L175" s="19">
        <f t="shared" ref="L175" si="81">SUM(L166:L174)</f>
        <v>149.94999999999999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1360</v>
      </c>
      <c r="G176" s="32">
        <f t="shared" ref="G176" si="82">G165+G175</f>
        <v>48.3</v>
      </c>
      <c r="H176" s="32">
        <f t="shared" ref="H176" si="83">H165+H175</f>
        <v>42.3</v>
      </c>
      <c r="I176" s="32">
        <f t="shared" ref="I176" si="84">I165+I175</f>
        <v>171.89999999999998</v>
      </c>
      <c r="J176" s="32">
        <f t="shared" ref="J176:L176" si="85">J165+J175</f>
        <v>1220.9000000000001</v>
      </c>
      <c r="K176" s="32"/>
      <c r="L176" s="32">
        <f t="shared" si="85"/>
        <v>249.95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130</v>
      </c>
      <c r="G177" s="40">
        <v>4</v>
      </c>
      <c r="H177" s="40">
        <v>5.4</v>
      </c>
      <c r="I177" s="40">
        <v>14.3</v>
      </c>
      <c r="J177" s="40">
        <v>128</v>
      </c>
      <c r="K177" s="41" t="s">
        <v>137</v>
      </c>
      <c r="L177" s="40">
        <v>100</v>
      </c>
    </row>
    <row r="178" spans="1:12" ht="15" x14ac:dyDescent="0.25">
      <c r="A178" s="23"/>
      <c r="B178" s="15"/>
      <c r="C178" s="11"/>
      <c r="D178" s="6" t="s">
        <v>21</v>
      </c>
      <c r="E178" s="42" t="s">
        <v>82</v>
      </c>
      <c r="F178" s="43">
        <v>85</v>
      </c>
      <c r="G178" s="43">
        <v>9.4</v>
      </c>
      <c r="H178" s="43">
        <v>8.4</v>
      </c>
      <c r="I178" s="43">
        <v>21.7</v>
      </c>
      <c r="J178" s="43">
        <v>182.6</v>
      </c>
      <c r="K178" s="44" t="s">
        <v>85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180</v>
      </c>
      <c r="G179" s="43">
        <v>3.7</v>
      </c>
      <c r="H179" s="43">
        <v>2.5</v>
      </c>
      <c r="I179" s="43">
        <v>12.4</v>
      </c>
      <c r="J179" s="43">
        <v>88</v>
      </c>
      <c r="K179" s="44" t="s">
        <v>117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20</v>
      </c>
      <c r="G180" s="43">
        <v>1.5</v>
      </c>
      <c r="H180" s="43">
        <v>0.5</v>
      </c>
      <c r="I180" s="43">
        <v>10.6</v>
      </c>
      <c r="J180" s="43">
        <v>53.6</v>
      </c>
      <c r="K180" s="44" t="s">
        <v>87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102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19.400000000000002</v>
      </c>
      <c r="H184" s="19">
        <f t="shared" si="86"/>
        <v>17</v>
      </c>
      <c r="I184" s="19">
        <f t="shared" si="86"/>
        <v>66.5</v>
      </c>
      <c r="J184" s="19">
        <f t="shared" si="86"/>
        <v>490.20000000000005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6.1</v>
      </c>
      <c r="I185" s="43">
        <v>4.0999999999999996</v>
      </c>
      <c r="J185" s="43">
        <v>73.599999999999994</v>
      </c>
      <c r="K185" s="44" t="s">
        <v>187</v>
      </c>
      <c r="L185" s="43">
        <v>149.94999999999999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145</v>
      </c>
      <c r="F186" s="43">
        <v>200</v>
      </c>
      <c r="G186" s="43">
        <v>1.6</v>
      </c>
      <c r="H186" s="43">
        <v>3</v>
      </c>
      <c r="I186" s="43">
        <v>12.3</v>
      </c>
      <c r="J186" s="43">
        <v>82.3</v>
      </c>
      <c r="K186" s="44" t="s">
        <v>141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186</v>
      </c>
      <c r="F187" s="43">
        <v>100</v>
      </c>
      <c r="G187" s="43">
        <v>9.6999999999999993</v>
      </c>
      <c r="H187" s="43">
        <v>5</v>
      </c>
      <c r="I187" s="43">
        <v>9.6</v>
      </c>
      <c r="J187" s="43">
        <v>133.80000000000001</v>
      </c>
      <c r="K187" s="44" t="s">
        <v>188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</v>
      </c>
      <c r="H188" s="43">
        <v>4.9000000000000004</v>
      </c>
      <c r="I188" s="43">
        <v>28.4</v>
      </c>
      <c r="J188" s="43">
        <v>184.2</v>
      </c>
      <c r="K188" s="44" t="s">
        <v>189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159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157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83</v>
      </c>
      <c r="F190" s="43">
        <v>40</v>
      </c>
      <c r="G190" s="43">
        <v>3</v>
      </c>
      <c r="H190" s="43">
        <v>1.1000000000000001</v>
      </c>
      <c r="I190" s="43">
        <v>21.2</v>
      </c>
      <c r="J190" s="43">
        <v>107.2</v>
      </c>
      <c r="K190" s="44" t="s">
        <v>96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40</v>
      </c>
      <c r="G191" s="43">
        <v>2.6</v>
      </c>
      <c r="H191" s="43">
        <v>0.4</v>
      </c>
      <c r="I191" s="43">
        <v>18.5</v>
      </c>
      <c r="J191" s="43">
        <v>88.4</v>
      </c>
      <c r="K191" s="44" t="s">
        <v>97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21.6</v>
      </c>
      <c r="H194" s="19">
        <f t="shared" si="88"/>
        <v>20.7</v>
      </c>
      <c r="I194" s="19">
        <f t="shared" si="88"/>
        <v>114.3</v>
      </c>
      <c r="J194" s="19">
        <f t="shared" si="88"/>
        <v>761.5</v>
      </c>
      <c r="K194" s="25"/>
      <c r="L194" s="19">
        <f t="shared" ref="L194" si="89">SUM(L185:L193)</f>
        <v>149.94999999999999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1305</v>
      </c>
      <c r="G195" s="32">
        <f t="shared" ref="G195" si="90">G184+G194</f>
        <v>41</v>
      </c>
      <c r="H195" s="32">
        <f t="shared" ref="H195" si="91">H184+H194</f>
        <v>37.700000000000003</v>
      </c>
      <c r="I195" s="32">
        <f t="shared" ref="I195" si="92">I184+I194</f>
        <v>180.8</v>
      </c>
      <c r="J195" s="32">
        <f t="shared" ref="J195:L195" si="93">J184+J194</f>
        <v>1251.7</v>
      </c>
      <c r="K195" s="32"/>
      <c r="L195" s="32">
        <f t="shared" si="93"/>
        <v>249.95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43.97</v>
      </c>
      <c r="H196" s="34">
        <f t="shared" si="94"/>
        <v>42.789999999999992</v>
      </c>
      <c r="I196" s="34">
        <f t="shared" si="94"/>
        <v>178.69</v>
      </c>
      <c r="J196" s="34">
        <f t="shared" si="94"/>
        <v>1266.32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249.95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Маковеева Оксана Борисовна</cp:lastModifiedBy>
  <dcterms:created xsi:type="dcterms:W3CDTF">2022-05-16T14:23:56Z</dcterms:created>
  <dcterms:modified xsi:type="dcterms:W3CDTF">2024-12-09T10:11:01Z</dcterms:modified>
</cp:coreProperties>
</file>